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cf\Documents\CAA\Website items\WebDownloads\from Website\"/>
    </mc:Choice>
  </mc:AlternateContent>
  <bookViews>
    <workbookView xWindow="0" yWindow="0" windowWidth="20490" windowHeight="7530" xr2:uid="{6980046B-1CE6-45B2-9651-77AA2D99A3C4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1" i="1" s="1"/>
  <c r="E25" i="1" s="1"/>
  <c r="E28" i="1" s="1"/>
  <c r="G6" i="1"/>
  <c r="A1" i="1"/>
  <c r="E32" i="1" l="1"/>
</calcChain>
</file>

<file path=xl/sharedStrings.xml><?xml version="1.0" encoding="utf-8"?>
<sst xmlns="http://schemas.openxmlformats.org/spreadsheetml/2006/main" count="37" uniqueCount="28">
  <si>
    <t>CASHBOOK ANALYSIS</t>
  </si>
  <si>
    <t>PAYMENTS</t>
  </si>
  <si>
    <t>DATE</t>
  </si>
  <si>
    <t>DESCRIPTION</t>
  </si>
  <si>
    <t>CHQ NO</t>
  </si>
  <si>
    <t>AMOUNT</t>
  </si>
  <si>
    <t>English Chess Federation</t>
  </si>
  <si>
    <t>Welsh Chess Union</t>
  </si>
  <si>
    <t>Chess Scotland</t>
  </si>
  <si>
    <t>ECF  2012 Yearbook Entry</t>
  </si>
  <si>
    <t>Lara Barnes</t>
  </si>
  <si>
    <t>Internet Banking Payment - Adrian Elwin -  Arbiters Course expenses</t>
  </si>
  <si>
    <t>IB</t>
  </si>
  <si>
    <t>ECF Affiliation  -- Inv 2996</t>
  </si>
  <si>
    <t>ECF  2013 Yearbook Entry</t>
  </si>
  <si>
    <t>David Sedgwick</t>
  </si>
  <si>
    <t>ECF Affiliation  -- Inv 3296</t>
  </si>
  <si>
    <t>ECF Affiliation  -- 2014/15</t>
  </si>
  <si>
    <t>-</t>
  </si>
  <si>
    <t>=</t>
  </si>
  <si>
    <t>BANK RECONCILIATION</t>
  </si>
  <si>
    <t>Bank statement balance</t>
  </si>
  <si>
    <t>Outstanding cheques</t>
  </si>
  <si>
    <t>Outstanding lodgements</t>
  </si>
  <si>
    <t>Reconciled bank balance</t>
  </si>
  <si>
    <t>Cashbook balance</t>
  </si>
  <si>
    <t>Difference</t>
  </si>
  <si>
    <t>Outstandings brought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</si>
</sst>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>
    <font>
      <sz val="11"/>
      <color theme="1"/>
      <name val="Calibri"/>
      <family val="2"/>
      <scheme val="minor"/>
    </font>
    <font>
      <sz val="12"/>
      <name val="Arial"/>
      <family val="2"/>
    </font>
    <font>
      <b/>
      <shadow/>
      <u/>
      <sz val="12"/>
      <color indexed="8"/>
      <name val="Arial MT"/>
    </font>
    <font>
      <b/>
      <u/>
      <sz val="12"/>
      <color indexed="8"/>
      <name val="Arial MT"/>
    </font>
    <font>
      <sz val="12"/>
      <color theme="1"/>
      <name val="Arial"/>
      <family val="2"/>
    </font>
    <font>
      <b/>
      <sz val="12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2" fontId="1" fillId="0" borderId="0"/>
  </cellStyleXfs>
  <cellXfs count="18">
    <xf numFmtId="0" fontId="0" fillId="0" borderId="0" xfId="0"/>
    <xf numFmtId="0" fontId="2" fillId="0" borderId="0" xfId="1" applyNumberFormat="1" applyFont="1" applyAlignment="1"/>
    <xf numFmtId="0" fontId="3" fillId="0" borderId="0" xfId="1" applyNumberFormat="1" applyFont="1" applyAlignment="1"/>
    <xf numFmtId="0" fontId="1" fillId="0" borderId="0" xfId="1" applyNumberFormat="1" applyFont="1" applyAlignment="1"/>
    <xf numFmtId="0" fontId="1" fillId="0" borderId="0" xfId="1" applyNumberFormat="1"/>
    <xf numFmtId="2" fontId="1" fillId="0" borderId="0" xfId="1" applyFont="1" applyAlignment="1"/>
    <xf numFmtId="0" fontId="4" fillId="0" borderId="0" xfId="0" applyFont="1"/>
    <xf numFmtId="14" fontId="4" fillId="0" borderId="0" xfId="0" applyNumberFormat="1" applyFont="1"/>
    <xf numFmtId="2" fontId="4" fillId="0" borderId="0" xfId="0" applyNumberFormat="1" applyFont="1"/>
    <xf numFmtId="1" fontId="1" fillId="0" borderId="0" xfId="1" applyNumberFormat="1"/>
    <xf numFmtId="2" fontId="1" fillId="0" borderId="0" xfId="1"/>
    <xf numFmtId="14" fontId="1" fillId="0" borderId="0" xfId="1" applyNumberFormat="1" applyFont="1" applyAlignment="1"/>
    <xf numFmtId="2" fontId="1" fillId="0" borderId="0" xfId="1" applyFont="1" applyAlignment="1">
      <alignment horizontal="fill"/>
    </xf>
    <xf numFmtId="164" fontId="1" fillId="0" borderId="0" xfId="1" applyNumberFormat="1" applyFont="1" applyAlignment="1"/>
    <xf numFmtId="2" fontId="5" fillId="0" borderId="0" xfId="1" applyFont="1" applyAlignment="1"/>
    <xf numFmtId="0" fontId="5" fillId="0" borderId="0" xfId="1" applyNumberFormat="1" applyFont="1" applyAlignment="1"/>
    <xf numFmtId="2" fontId="1" fillId="0" borderId="0" xfId="1" applyNumberFormat="1" applyFont="1" applyAlignment="1">
      <alignment horizontal="fill"/>
    </xf>
    <xf numFmtId="2" fontId="1" fillId="0" borderId="0" xfId="1" applyNumberFormat="1" applyFont="1" applyAlignment="1"/>
  </cellXfs>
  <cellStyles count="2">
    <cellStyle name="Normal" xfId="0" builtinId="0"/>
    <cellStyle name="Normal_Blank" xfId="1" xr:uid="{CDEF3151-55DD-4E7D-841C-D5DFAA6EF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68A0-E837-43AE-A9F1-A502C871AEC5}">
  <dimension ref="A1:H36"/>
  <sheetViews>
    <sheetView tabSelected="1" topLeftCell="D18" workbookViewId="0">
      <selection activeCell="E27" sqref="E27"/>
    </sheetView>
  </sheetViews>
  <sheetFormatPr defaultRowHeight="15"/>
  <cols>
    <col min="1" max="1" width="28.85546875" bestFit="1" customWidth="1"/>
    <col min="2" max="2" width="15.7109375" customWidth="1"/>
    <col min="3" max="3" width="71" bestFit="1" customWidth="1"/>
    <col min="4" max="4" width="10.140625" bestFit="1" customWidth="1"/>
    <col min="5" max="5" width="10.85546875" bestFit="1" customWidth="1"/>
    <col min="6" max="6" width="10.140625" bestFit="1" customWidth="1"/>
  </cols>
  <sheetData>
    <row r="1" spans="1:8" ht="15.75">
      <c r="A1" s="1" t="e">
        <f>#REF!</f>
        <v>#REF!</v>
      </c>
      <c r="B1" s="2"/>
      <c r="C1" s="2"/>
      <c r="D1" s="3"/>
      <c r="E1" s="3"/>
      <c r="F1" s="3"/>
      <c r="G1" s="3"/>
      <c r="H1" s="3"/>
    </row>
    <row r="2" spans="1:8" ht="15.75">
      <c r="A2" s="4"/>
      <c r="B2" s="3"/>
      <c r="C2" s="3"/>
      <c r="D2" s="3"/>
      <c r="E2" s="3"/>
      <c r="F2" s="3"/>
      <c r="G2" s="3"/>
      <c r="H2" s="3"/>
    </row>
    <row r="3" spans="1:8" ht="15.75">
      <c r="A3" s="2" t="s">
        <v>0</v>
      </c>
      <c r="B3" s="3"/>
      <c r="C3" s="3"/>
      <c r="D3" s="3"/>
      <c r="E3" s="3"/>
      <c r="F3" s="3"/>
      <c r="G3" s="3"/>
      <c r="H3" s="3"/>
    </row>
    <row r="4" spans="1:8" ht="15.75">
      <c r="A4" s="2" t="s">
        <v>1</v>
      </c>
      <c r="B4" s="3"/>
      <c r="C4" s="3"/>
      <c r="D4" s="3"/>
      <c r="E4" s="3"/>
      <c r="F4" s="3"/>
      <c r="G4" s="3"/>
      <c r="H4" s="3"/>
    </row>
    <row r="5" spans="1:8" ht="15.75">
      <c r="A5" s="3"/>
      <c r="B5" s="3" t="s">
        <v>2</v>
      </c>
      <c r="C5" s="3" t="s">
        <v>3</v>
      </c>
      <c r="D5" s="3" t="s">
        <v>4</v>
      </c>
      <c r="E5" s="5" t="s">
        <v>5</v>
      </c>
      <c r="F5" s="3"/>
      <c r="G5" s="3"/>
      <c r="H5" s="3"/>
    </row>
    <row r="6" spans="1:8" ht="15.75">
      <c r="A6" s="6"/>
      <c r="B6" s="7">
        <v>40775</v>
      </c>
      <c r="C6" s="6" t="s">
        <v>6</v>
      </c>
      <c r="D6" s="6">
        <v>100082</v>
      </c>
      <c r="E6" s="8">
        <v>58</v>
      </c>
      <c r="F6" s="9">
        <v>0</v>
      </c>
      <c r="G6" s="10">
        <f t="shared" ref="G6:G19" si="0">(E6*F6)</f>
        <v>0</v>
      </c>
      <c r="H6" s="6"/>
    </row>
    <row r="7" spans="1:8" ht="15.75">
      <c r="A7" s="3"/>
      <c r="B7" s="7">
        <v>40775</v>
      </c>
      <c r="C7" s="3" t="s">
        <v>7</v>
      </c>
      <c r="D7" s="3">
        <v>100083</v>
      </c>
      <c r="E7" s="5">
        <v>40</v>
      </c>
      <c r="F7" s="9">
        <v>0</v>
      </c>
      <c r="G7" s="10">
        <f t="shared" si="0"/>
        <v>0</v>
      </c>
      <c r="H7" s="3"/>
    </row>
    <row r="8" spans="1:8" ht="15.75">
      <c r="A8" s="3"/>
      <c r="B8" s="7">
        <v>40775</v>
      </c>
      <c r="C8" s="3" t="s">
        <v>8</v>
      </c>
      <c r="D8" s="3">
        <v>100084</v>
      </c>
      <c r="E8" s="5">
        <v>30</v>
      </c>
      <c r="F8" s="9">
        <v>0</v>
      </c>
      <c r="G8" s="10">
        <f>(E8*F8)</f>
        <v>0</v>
      </c>
      <c r="H8" s="3"/>
    </row>
    <row r="9" spans="1:8" ht="15.75">
      <c r="A9" s="3"/>
      <c r="B9" s="7">
        <v>40915</v>
      </c>
      <c r="C9" s="3" t="s">
        <v>9</v>
      </c>
      <c r="D9" s="3">
        <v>100085</v>
      </c>
      <c r="E9" s="5">
        <v>36</v>
      </c>
      <c r="F9" s="9">
        <v>0</v>
      </c>
      <c r="G9" s="10">
        <f t="shared" si="0"/>
        <v>0</v>
      </c>
      <c r="H9" s="3"/>
    </row>
    <row r="10" spans="1:8" ht="15.75">
      <c r="A10" s="3"/>
      <c r="B10" s="7">
        <v>41214</v>
      </c>
      <c r="C10" s="3" t="s">
        <v>7</v>
      </c>
      <c r="D10" s="3">
        <v>100086</v>
      </c>
      <c r="E10" s="5">
        <v>30</v>
      </c>
      <c r="F10" s="9">
        <v>0</v>
      </c>
      <c r="G10" s="10">
        <f t="shared" si="0"/>
        <v>0</v>
      </c>
      <c r="H10" s="3"/>
    </row>
    <row r="11" spans="1:8" ht="15.75">
      <c r="A11" s="3"/>
      <c r="B11" s="7">
        <v>41214</v>
      </c>
      <c r="C11" s="3" t="s">
        <v>10</v>
      </c>
      <c r="D11" s="3">
        <v>100087</v>
      </c>
      <c r="E11" s="5">
        <v>400</v>
      </c>
      <c r="F11" s="9">
        <v>0</v>
      </c>
      <c r="G11" s="10">
        <f t="shared" si="0"/>
        <v>0</v>
      </c>
      <c r="H11" s="3"/>
    </row>
    <row r="12" spans="1:8" ht="15.75">
      <c r="A12" s="3"/>
      <c r="B12" s="7">
        <v>41949</v>
      </c>
      <c r="C12" s="3" t="s">
        <v>11</v>
      </c>
      <c r="D12" s="3" t="s">
        <v>12</v>
      </c>
      <c r="E12" s="5">
        <v>200</v>
      </c>
      <c r="F12" s="9">
        <v>0</v>
      </c>
      <c r="G12" s="10">
        <f t="shared" si="0"/>
        <v>0</v>
      </c>
      <c r="H12" s="3"/>
    </row>
    <row r="13" spans="1:8" ht="15.75">
      <c r="A13" s="3"/>
      <c r="B13" s="11">
        <v>41367</v>
      </c>
      <c r="C13" s="3" t="s">
        <v>13</v>
      </c>
      <c r="D13" s="3">
        <v>100088</v>
      </c>
      <c r="E13" s="5">
        <v>58</v>
      </c>
      <c r="F13" s="9">
        <v>0</v>
      </c>
      <c r="G13" s="10">
        <f t="shared" si="0"/>
        <v>0</v>
      </c>
      <c r="H13" s="3"/>
    </row>
    <row r="14" spans="1:8" ht="15.75">
      <c r="A14" s="3"/>
      <c r="B14" s="11">
        <v>41367</v>
      </c>
      <c r="C14" s="3" t="s">
        <v>14</v>
      </c>
      <c r="D14" s="3">
        <v>100089</v>
      </c>
      <c r="E14" s="5">
        <v>36</v>
      </c>
      <c r="F14" s="9">
        <v>0</v>
      </c>
      <c r="G14" s="10">
        <f t="shared" si="0"/>
        <v>0</v>
      </c>
      <c r="H14" s="3"/>
    </row>
    <row r="15" spans="1:8" ht="15.75">
      <c r="A15" s="3"/>
      <c r="B15" s="11">
        <v>41397</v>
      </c>
      <c r="C15" s="3" t="s">
        <v>15</v>
      </c>
      <c r="D15" s="3">
        <v>100090</v>
      </c>
      <c r="E15" s="5">
        <v>20</v>
      </c>
      <c r="F15" s="9">
        <v>0</v>
      </c>
      <c r="G15" s="10">
        <f t="shared" si="0"/>
        <v>0</v>
      </c>
      <c r="H15" s="3"/>
    </row>
    <row r="16" spans="1:8" ht="15.75">
      <c r="A16" s="3"/>
      <c r="B16" s="11">
        <v>41733</v>
      </c>
      <c r="C16" s="3" t="s">
        <v>7</v>
      </c>
      <c r="D16" s="3">
        <v>100091</v>
      </c>
      <c r="E16" s="5">
        <v>30</v>
      </c>
      <c r="F16" s="9">
        <v>0</v>
      </c>
      <c r="G16" s="10">
        <f t="shared" si="0"/>
        <v>0</v>
      </c>
      <c r="H16" s="3"/>
    </row>
    <row r="17" spans="1:8" ht="15.75">
      <c r="A17" s="3"/>
      <c r="B17" s="11">
        <v>41864</v>
      </c>
      <c r="C17" s="3" t="s">
        <v>16</v>
      </c>
      <c r="D17" s="3">
        <v>100092</v>
      </c>
      <c r="E17" s="5">
        <v>58</v>
      </c>
      <c r="F17" s="9">
        <v>0</v>
      </c>
      <c r="G17" s="10">
        <f t="shared" si="0"/>
        <v>0</v>
      </c>
      <c r="H17" s="3"/>
    </row>
    <row r="18" spans="1:8" ht="15.75">
      <c r="A18" s="3"/>
      <c r="B18" s="11">
        <v>41934</v>
      </c>
      <c r="C18" s="3" t="s">
        <v>17</v>
      </c>
      <c r="D18" s="3">
        <v>100093</v>
      </c>
      <c r="E18" s="5">
        <v>58</v>
      </c>
      <c r="F18" s="9">
        <v>0</v>
      </c>
      <c r="G18" s="10">
        <f t="shared" si="0"/>
        <v>0</v>
      </c>
      <c r="H18" s="3"/>
    </row>
    <row r="19" spans="1:8" ht="15.75">
      <c r="A19" s="3"/>
      <c r="B19" s="11"/>
      <c r="C19" s="3"/>
      <c r="D19" s="3"/>
      <c r="E19" s="5">
        <v>0</v>
      </c>
      <c r="F19" s="9">
        <v>1</v>
      </c>
      <c r="G19" s="10">
        <f t="shared" si="0"/>
        <v>0</v>
      </c>
      <c r="H19" s="3"/>
    </row>
    <row r="20" spans="1:8" ht="15.75">
      <c r="A20" s="3"/>
      <c r="B20" s="3"/>
      <c r="C20" s="3"/>
      <c r="D20" s="3"/>
      <c r="E20" s="12" t="s">
        <v>18</v>
      </c>
      <c r="F20" s="3"/>
      <c r="G20" s="12" t="s">
        <v>18</v>
      </c>
      <c r="H20" s="3"/>
    </row>
    <row r="21" spans="1:8" ht="15.75">
      <c r="A21" s="3"/>
      <c r="B21" s="3"/>
      <c r="C21" s="3"/>
      <c r="D21" s="3"/>
      <c r="E21" s="10">
        <f>SUM(E5:E20)</f>
        <v>1054</v>
      </c>
      <c r="F21" s="3"/>
      <c r="G21" s="10">
        <f>SUM(G7:G20)</f>
        <v>0</v>
      </c>
      <c r="H21" s="3"/>
    </row>
    <row r="22" spans="1:8" ht="15.75">
      <c r="A22" s="3"/>
      <c r="B22" s="3"/>
      <c r="C22" s="3"/>
      <c r="D22" s="3"/>
      <c r="E22" s="12" t="s">
        <v>19</v>
      </c>
      <c r="F22" s="3"/>
      <c r="G22" s="12" t="s">
        <v>19</v>
      </c>
      <c r="H22" s="3"/>
    </row>
    <row r="23" spans="1:8" ht="15.75">
      <c r="A23" s="2" t="s">
        <v>20</v>
      </c>
      <c r="B23" s="3"/>
      <c r="C23" s="3"/>
      <c r="D23" s="3"/>
      <c r="E23" s="3"/>
      <c r="F23" s="3"/>
      <c r="G23" s="3"/>
      <c r="H23" s="3"/>
    </row>
    <row r="24" spans="1:8" ht="15.75">
      <c r="A24" s="3"/>
      <c r="B24" s="3"/>
      <c r="C24" s="3" t="s">
        <v>21</v>
      </c>
      <c r="D24" s="3"/>
      <c r="E24" s="10">
        <v>2239.21</v>
      </c>
      <c r="F24" s="13">
        <v>42004</v>
      </c>
      <c r="G24" s="3"/>
      <c r="H24" s="3"/>
    </row>
    <row r="25" spans="1:8" ht="15.75">
      <c r="A25" s="3"/>
      <c r="B25" s="3"/>
      <c r="C25" s="3" t="s">
        <v>22</v>
      </c>
      <c r="D25" s="3"/>
      <c r="E25" s="10">
        <f>(G21)</f>
        <v>0</v>
      </c>
      <c r="F25" s="3"/>
      <c r="G25" s="3"/>
      <c r="H25" s="3"/>
    </row>
    <row r="26" spans="1:8" ht="15.75">
      <c r="A26" s="3"/>
      <c r="B26" s="3"/>
      <c r="C26" s="3" t="s">
        <v>23</v>
      </c>
      <c r="D26" s="3"/>
      <c r="E26" s="10">
        <v>0</v>
      </c>
      <c r="F26" s="3"/>
      <c r="G26" s="3"/>
      <c r="H26" s="3"/>
    </row>
    <row r="27" spans="1:8" ht="15.75">
      <c r="A27" s="3"/>
      <c r="B27" s="3"/>
      <c r="C27" s="3"/>
      <c r="D27" s="3"/>
      <c r="E27" s="12" t="s">
        <v>18</v>
      </c>
      <c r="F27" s="3"/>
      <c r="G27" s="3"/>
      <c r="H27" s="3"/>
    </row>
    <row r="28" spans="1:8" ht="15.75">
      <c r="A28" s="3"/>
      <c r="B28" s="3"/>
      <c r="C28" s="3" t="s">
        <v>24</v>
      </c>
      <c r="D28" s="3"/>
      <c r="E28" s="14">
        <f>(E24-E25+E26)</f>
        <v>2239.21</v>
      </c>
      <c r="F28" s="3"/>
      <c r="G28" s="3"/>
      <c r="H28" s="3"/>
    </row>
    <row r="29" spans="1:8" ht="15.75">
      <c r="A29" s="3"/>
      <c r="B29" s="3"/>
      <c r="C29" s="3"/>
      <c r="D29" s="3"/>
      <c r="E29" s="12" t="s">
        <v>19</v>
      </c>
      <c r="F29" s="3"/>
      <c r="G29" s="3"/>
      <c r="H29" s="3"/>
    </row>
    <row r="30" spans="1:8" ht="15.75">
      <c r="A30" s="3"/>
      <c r="B30" s="3"/>
      <c r="C30" s="3" t="s">
        <v>25</v>
      </c>
      <c r="D30" s="3"/>
      <c r="E30" s="14" t="e">
        <f>(#REF!)</f>
        <v>#REF!</v>
      </c>
      <c r="F30" s="3"/>
      <c r="G30" s="3"/>
      <c r="H30" s="3"/>
    </row>
    <row r="31" spans="1:8" ht="15.75">
      <c r="A31" s="3"/>
      <c r="B31" s="3"/>
      <c r="C31" s="3"/>
      <c r="D31" s="3"/>
      <c r="E31" s="12" t="s">
        <v>19</v>
      </c>
      <c r="F31" s="3"/>
      <c r="G31" s="3"/>
      <c r="H31" s="3"/>
    </row>
    <row r="32" spans="1:8" ht="15.75">
      <c r="A32" s="3"/>
      <c r="B32" s="3"/>
      <c r="C32" s="3" t="s">
        <v>26</v>
      </c>
      <c r="D32" s="3"/>
      <c r="E32" s="10" t="e">
        <f>(E30-E28)</f>
        <v>#REF!</v>
      </c>
      <c r="F32" s="3"/>
      <c r="G32" s="3"/>
      <c r="H32" s="3"/>
    </row>
    <row r="33" spans="1:8" ht="15.75">
      <c r="A33" s="3"/>
      <c r="B33" s="3"/>
      <c r="C33" s="3"/>
      <c r="D33" s="3"/>
      <c r="E33" s="12" t="s">
        <v>19</v>
      </c>
      <c r="F33" s="3"/>
      <c r="G33" s="3"/>
      <c r="H33" s="3"/>
    </row>
    <row r="34" spans="1:8" ht="15.75">
      <c r="A34" s="3"/>
      <c r="B34" s="15" t="s">
        <v>27</v>
      </c>
      <c r="C34" s="3"/>
      <c r="D34" s="3"/>
      <c r="E34" s="3"/>
      <c r="F34" s="3"/>
      <c r="G34" s="3"/>
      <c r="H34" s="3"/>
    </row>
    <row r="35" spans="1:8" ht="15.75">
      <c r="A35" s="3"/>
      <c r="B35" s="3"/>
      <c r="C35" s="3"/>
      <c r="D35" s="3"/>
      <c r="E35" s="3"/>
      <c r="F35" s="3"/>
      <c r="G35" s="16" t="s">
        <v>18</v>
      </c>
      <c r="H35" s="3"/>
    </row>
    <row r="36" spans="1:8" ht="15.75">
      <c r="A36" s="3"/>
      <c r="B36" s="3"/>
      <c r="C36" s="3"/>
      <c r="D36" s="3"/>
      <c r="E36" s="3"/>
      <c r="F36" s="3"/>
      <c r="G36" s="17"/>
      <c r="H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ahmcf</dc:creator>
  <cp:lastModifiedBy>ahmcf</cp:lastModifiedBy>
  <dcterms:created xsi:type="dcterms:W3CDTF">2017-12-21T19:20:35Z</dcterms:created>
  <dcterms:modified xsi:type="dcterms:W3CDTF">2017-12-21T19:25:52Z</dcterms:modified>
</cp:coreProperties>
</file>